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activeTab="1"/>
  </bookViews>
  <sheets>
    <sheet name="توسعه ظرفیت " sheetId="11" r:id="rId1"/>
    <sheet name="بازسازی و نوسازی  " sheetId="13" r:id="rId2"/>
  </sheets>
  <definedNames>
    <definedName name="_xlnm.Print_Area" localSheetId="0">'توسعه ظرفیت '!$A$1:$H$36</definedName>
  </definedNames>
  <calcPr calcId="162913"/>
</workbook>
</file>

<file path=xl/calcChain.xml><?xml version="1.0" encoding="utf-8"?>
<calcChain xmlns="http://schemas.openxmlformats.org/spreadsheetml/2006/main">
  <c r="D4" i="11" l="1"/>
  <c r="E4" i="11" s="1"/>
  <c r="F4" i="11" s="1"/>
  <c r="G4" i="11" s="1"/>
  <c r="D5" i="11"/>
  <c r="E5" i="11" s="1"/>
  <c r="F5" i="11" s="1"/>
  <c r="G5" i="11" s="1"/>
  <c r="D6" i="11"/>
  <c r="E6" i="11" s="1"/>
  <c r="F6" i="11" s="1"/>
  <c r="G6" i="11" s="1"/>
  <c r="D7" i="11"/>
  <c r="E7" i="11" s="1"/>
  <c r="F7" i="11" s="1"/>
  <c r="G7" i="11" s="1"/>
  <c r="D8" i="11"/>
  <c r="E8" i="11" s="1"/>
  <c r="F8" i="11" s="1"/>
  <c r="G8" i="11" s="1"/>
  <c r="D9" i="11"/>
  <c r="E9" i="11"/>
  <c r="F9" i="11" s="1"/>
  <c r="G9" i="11" s="1"/>
  <c r="D10" i="11"/>
  <c r="E10" i="11" s="1"/>
  <c r="F10" i="11" s="1"/>
  <c r="G10" i="11" s="1"/>
  <c r="D11" i="11"/>
  <c r="E11" i="11" s="1"/>
  <c r="F11" i="11" s="1"/>
  <c r="G11" i="11" s="1"/>
  <c r="D12" i="11"/>
  <c r="E12" i="11" s="1"/>
  <c r="F12" i="11" s="1"/>
  <c r="G12" i="11" s="1"/>
  <c r="D13" i="11"/>
  <c r="E13" i="11"/>
  <c r="F13" i="11" s="1"/>
  <c r="G13" i="11" s="1"/>
  <c r="D14" i="11"/>
  <c r="E14" i="11" s="1"/>
  <c r="F14" i="11" s="1"/>
  <c r="G14" i="11" s="1"/>
  <c r="D15" i="11"/>
  <c r="E15" i="11" s="1"/>
  <c r="F15" i="11" s="1"/>
  <c r="G15" i="11" s="1"/>
  <c r="D16" i="11"/>
  <c r="E16" i="11" s="1"/>
  <c r="F16" i="11" s="1"/>
  <c r="G16" i="11" s="1"/>
  <c r="D17" i="11"/>
  <c r="E17" i="11" s="1"/>
  <c r="F17" i="11" s="1"/>
  <c r="G17" i="11" s="1"/>
  <c r="D18" i="11"/>
  <c r="E18" i="11" s="1"/>
  <c r="F18" i="11" s="1"/>
  <c r="G18" i="11" s="1"/>
  <c r="D19" i="11"/>
  <c r="E19" i="11" s="1"/>
  <c r="F19" i="11" s="1"/>
  <c r="G19" i="11" s="1"/>
  <c r="D20" i="11"/>
  <c r="E20" i="11" s="1"/>
  <c r="F20" i="11" s="1"/>
  <c r="G20" i="11" s="1"/>
  <c r="D21" i="11"/>
  <c r="E21" i="11" s="1"/>
  <c r="F21" i="11" s="1"/>
  <c r="G21" i="11" s="1"/>
  <c r="D22" i="11"/>
  <c r="E22" i="11" s="1"/>
  <c r="F22" i="11" s="1"/>
  <c r="G22" i="11" s="1"/>
  <c r="D23" i="11"/>
  <c r="E23" i="11" s="1"/>
  <c r="F23" i="11" s="1"/>
  <c r="G23" i="11" s="1"/>
  <c r="D24" i="11"/>
  <c r="E24" i="11" s="1"/>
  <c r="F24" i="11" s="1"/>
  <c r="G24" i="11" s="1"/>
  <c r="D25" i="11"/>
  <c r="E25" i="11" s="1"/>
  <c r="F25" i="11" s="1"/>
  <c r="G25" i="11" s="1"/>
  <c r="D26" i="11"/>
  <c r="E26" i="11"/>
  <c r="F26" i="11" s="1"/>
  <c r="G26" i="11" s="1"/>
  <c r="D27" i="11"/>
  <c r="E27" i="11" s="1"/>
  <c r="F27" i="11" s="1"/>
  <c r="G27" i="11" s="1"/>
  <c r="D28" i="11"/>
  <c r="E28" i="11" s="1"/>
  <c r="F28" i="11" s="1"/>
  <c r="G28" i="11" s="1"/>
  <c r="D29" i="11"/>
  <c r="E29" i="11" s="1"/>
  <c r="F29" i="11" s="1"/>
  <c r="G29" i="11" s="1"/>
  <c r="D30" i="11"/>
  <c r="E30" i="11" s="1"/>
  <c r="F30" i="11" s="1"/>
  <c r="G30" i="11" s="1"/>
  <c r="D31" i="11"/>
  <c r="E31" i="11" s="1"/>
  <c r="F31" i="11" s="1"/>
  <c r="G31" i="11" s="1"/>
  <c r="D32" i="11"/>
  <c r="E32" i="11" s="1"/>
  <c r="F32" i="11" s="1"/>
  <c r="G32" i="11" s="1"/>
  <c r="D33" i="11"/>
  <c r="E33" i="11" s="1"/>
  <c r="F33" i="11" s="1"/>
  <c r="G33" i="11" s="1"/>
  <c r="D34" i="11"/>
  <c r="E34" i="11"/>
  <c r="F34" i="11" s="1"/>
  <c r="G34" i="11" s="1"/>
  <c r="D35" i="11"/>
  <c r="E35" i="11" s="1"/>
  <c r="F35" i="11" s="1"/>
  <c r="G35" i="11" s="1"/>
  <c r="C36" i="11"/>
  <c r="D36" i="11" s="1"/>
  <c r="E36" i="11" s="1"/>
  <c r="F36" i="11" s="1"/>
  <c r="G36" i="11" s="1"/>
  <c r="H4" i="11" l="1"/>
  <c r="G37" i="13"/>
  <c r="F37" i="13"/>
  <c r="E37" i="13"/>
  <c r="D37" i="13"/>
  <c r="C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37" i="13" l="1"/>
  <c r="H15" i="11" l="1"/>
  <c r="H12" i="11" l="1"/>
  <c r="H8" i="11"/>
  <c r="H14" i="11" l="1"/>
  <c r="H34" i="11" l="1"/>
  <c r="H28" i="11" l="1"/>
  <c r="H21" i="11"/>
  <c r="H27" i="11"/>
  <c r="H33" i="11"/>
  <c r="H20" i="11"/>
  <c r="H17" i="11"/>
  <c r="H23" i="11"/>
  <c r="H7" i="11"/>
  <c r="H16" i="11"/>
  <c r="H22" i="11"/>
  <c r="H26" i="11"/>
  <c r="H11" i="11"/>
  <c r="H5" i="11"/>
  <c r="H31" i="11"/>
  <c r="H32" i="11"/>
  <c r="H35" i="11"/>
  <c r="H19" i="11"/>
  <c r="H18" i="11"/>
  <c r="H25" i="11"/>
  <c r="H30" i="11"/>
  <c r="H9" i="11"/>
  <c r="H13" i="11" l="1"/>
  <c r="H24" i="11"/>
  <c r="H6" i="11"/>
  <c r="H10" i="11"/>
  <c r="H29" i="11"/>
  <c r="H36" i="11" l="1"/>
</calcChain>
</file>

<file path=xl/sharedStrings.xml><?xml version="1.0" encoding="utf-8"?>
<sst xmlns="http://schemas.openxmlformats.org/spreadsheetml/2006/main" count="85" uniqueCount="48">
  <si>
    <t>ردیف</t>
  </si>
  <si>
    <t>استان</t>
  </si>
  <si>
    <t>سال اول</t>
  </si>
  <si>
    <t>سال دوم</t>
  </si>
  <si>
    <t>سال سوم</t>
  </si>
  <si>
    <t>سال چهارم</t>
  </si>
  <si>
    <t>سال پنجم</t>
  </si>
  <si>
    <t xml:space="preserve">جمع </t>
  </si>
  <si>
    <t>بوشهر</t>
  </si>
  <si>
    <t>فارس</t>
  </si>
  <si>
    <t>البرز</t>
  </si>
  <si>
    <t>جمع</t>
  </si>
  <si>
    <t>دوم</t>
  </si>
  <si>
    <t>سوم</t>
  </si>
  <si>
    <t>چهارم</t>
  </si>
  <si>
    <t>پنجم</t>
  </si>
  <si>
    <t>اردبیل</t>
  </si>
  <si>
    <t>اصفهان</t>
  </si>
  <si>
    <t>ایلام</t>
  </si>
  <si>
    <t>تهران</t>
  </si>
  <si>
    <t>خراسان شمالی</t>
  </si>
  <si>
    <t>خراسان رضوی</t>
  </si>
  <si>
    <t>خراسان جنوبی</t>
  </si>
  <si>
    <t>خوزستان</t>
  </si>
  <si>
    <t>زنجان</t>
  </si>
  <si>
    <t>سمنان</t>
  </si>
  <si>
    <t>قزوین</t>
  </si>
  <si>
    <t>قم</t>
  </si>
  <si>
    <t>کردستان</t>
  </si>
  <si>
    <t>کرمان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</si>
  <si>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</si>
  <si>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</si>
  <si>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</si>
  <si>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</si>
  <si>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</si>
  <si>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</si>
  <si>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</si>
  <si>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</si>
  <si>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باز سازی و نوسازی برنامه هفتم</t>
  </si>
  <si>
    <t>آذربایجان شرقی</t>
  </si>
  <si>
    <t>آذربایجان غربی</t>
  </si>
  <si>
    <t>جنوب استان کرمان</t>
  </si>
  <si>
    <t>چهارمحال و بختیاری</t>
  </si>
  <si>
    <t>سیستان و بلوچستان</t>
  </si>
  <si>
    <t>كرمانشاه</t>
  </si>
  <si>
    <t>کهگیلویه و بویراحمد</t>
  </si>
  <si>
    <t>پیش بینی توسعه ظرفیت صنایع تبدیلی و غذایی در برنامه هفتم پیشرفت</t>
  </si>
  <si>
    <t>افزایش ظرفیت جذب ماده خام (هزار تن)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</si>
</sst>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9"/>
      <color theme="1"/>
      <name val="B Titr"/>
      <charset val="178"/>
    </font>
    <font>
      <b/>
      <sz val="8"/>
      <color theme="1"/>
      <name val="B Titr"/>
      <charset val="178"/>
    </font>
    <font>
      <b/>
      <sz val="9"/>
      <color theme="1"/>
      <name val="B Nazanin"/>
      <charset val="178"/>
    </font>
    <font>
      <b/>
      <sz val="10"/>
      <name val="B Nazanin"/>
      <charset val="178"/>
    </font>
    <font>
      <b/>
      <sz val="10"/>
      <color theme="1"/>
      <name val="B Nazanin"/>
      <charset val="178"/>
    </font>
    <font>
      <sz val="10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18"/>
      <color theme="1"/>
      <name val="B Titr"/>
      <charset val="178"/>
    </font>
    <font>
      <b/>
      <sz val="24"/>
      <color theme="1"/>
      <name val="B Titr"/>
      <charset val="178"/>
    </font>
    <font>
      <sz val="16"/>
      <name val="Arial"/>
      <family val="2"/>
    </font>
    <font>
      <b/>
      <sz val="24"/>
      <name val="B Titr"/>
      <charset val="178"/>
    </font>
    <font>
      <b/>
      <sz val="20"/>
      <name val="B Titr"/>
      <charset val="178"/>
    </font>
    <font>
      <sz val="18"/>
      <name val="Arial"/>
      <family val="2"/>
    </font>
    <font>
      <b/>
      <sz val="28"/>
      <name val="B Titr"/>
      <charset val="178"/>
    </font>
    <font>
      <b/>
      <sz val="18"/>
      <color rgb="FF00B050"/>
      <name val="B Titr"/>
      <charset val="178"/>
    </font>
    <font>
      <sz val="10"/>
      <color rgb="FF00B050"/>
      <name val="Arial"/>
      <family val="2"/>
    </font>
    <font>
      <b/>
      <sz val="9"/>
      <color rgb="FF00B050"/>
      <name val="B Nazanin"/>
      <charset val="178"/>
    </font>
    <font>
      <b/>
      <sz val="10"/>
      <color rgb="FF00B050"/>
      <name val="B Nazanin"/>
      <charset val="178"/>
    </font>
    <font>
      <sz val="11"/>
      <color rgb="FF00B050"/>
      <name val="Calibri"/>
      <family val="2"/>
      <scheme val="minor"/>
    </font>
    <font>
      <b/>
      <sz val="9"/>
      <color rgb="FF00B050"/>
      <name val="B Titr"/>
      <charset val="178"/>
    </font>
    <font>
      <b/>
      <sz val="20"/>
      <color rgb="FF00B050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4" fillId="2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readingOrder="2"/>
    </xf>
    <xf numFmtId="1" fontId="7" fillId="3" borderId="8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" fontId="8" fillId="2" borderId="13" xfId="0" applyNumberFormat="1" applyFont="1" applyFill="1" applyBorder="1" applyAlignment="1">
      <alignment horizontal="center"/>
    </xf>
    <xf numFmtId="0" fontId="10" fillId="4" borderId="0" xfId="1" applyFont="1" applyFill="1" applyAlignment="1">
      <alignment horizontal="center" vertical="center"/>
    </xf>
    <xf numFmtId="0" fontId="14" fillId="4" borderId="0" xfId="1" applyFont="1" applyFill="1" applyAlignment="1">
      <alignment horizontal="center" vertical="center"/>
    </xf>
    <xf numFmtId="0" fontId="15" fillId="4" borderId="17" xfId="1" applyNumberFormat="1" applyFont="1" applyFill="1" applyBorder="1" applyAlignment="1">
      <alignment horizontal="center" vertical="center"/>
    </xf>
    <xf numFmtId="0" fontId="11" fillId="0" borderId="0" xfId="2"/>
    <xf numFmtId="0" fontId="10" fillId="5" borderId="0" xfId="2" applyFont="1" applyFill="1"/>
    <xf numFmtId="0" fontId="17" fillId="0" borderId="0" xfId="2" applyFont="1"/>
    <xf numFmtId="0" fontId="19" fillId="4" borderId="17" xfId="2" applyFont="1" applyFill="1" applyBorder="1" applyAlignment="1">
      <alignment horizontal="center" vertical="center"/>
    </xf>
    <xf numFmtId="0" fontId="19" fillId="4" borderId="17" xfId="2" applyFont="1" applyFill="1" applyBorder="1" applyAlignment="1">
      <alignment horizontal="right" vertical="center"/>
    </xf>
    <xf numFmtId="1" fontId="19" fillId="4" borderId="17" xfId="3" applyNumberFormat="1" applyFont="1" applyFill="1" applyBorder="1" applyAlignment="1">
      <alignment horizontal="center" vertical="center"/>
    </xf>
    <xf numFmtId="0" fontId="20" fillId="0" borderId="0" xfId="2" applyFont="1"/>
    <xf numFmtId="0" fontId="21" fillId="2" borderId="5" xfId="0" applyFont="1" applyFill="1" applyBorder="1" applyAlignment="1">
      <alignment horizontal="center"/>
    </xf>
    <xf numFmtId="1" fontId="22" fillId="3" borderId="8" xfId="0" applyNumberFormat="1" applyFont="1" applyFill="1" applyBorder="1" applyAlignment="1">
      <alignment horizontal="center"/>
    </xf>
    <xf numFmtId="0" fontId="23" fillId="0" borderId="0" xfId="0" applyFont="1"/>
    <xf numFmtId="0" fontId="21" fillId="2" borderId="9" xfId="0" applyFont="1" applyFill="1" applyBorder="1" applyAlignment="1">
      <alignment horizontal="center"/>
    </xf>
    <xf numFmtId="0" fontId="24" fillId="4" borderId="17" xfId="2" applyFont="1" applyFill="1" applyBorder="1" applyAlignment="1">
      <alignment horizontal="right" vertical="center"/>
    </xf>
    <xf numFmtId="0" fontId="4" fillId="4" borderId="17" xfId="2" applyFont="1" applyFill="1" applyBorder="1" applyAlignment="1">
      <alignment horizontal="right" vertical="center"/>
    </xf>
    <xf numFmtId="0" fontId="22" fillId="2" borderId="10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" fontId="25" fillId="4" borderId="17" xfId="3" applyNumberFormat="1" applyFont="1" applyFill="1" applyBorder="1" applyAlignment="1">
      <alignment horizontal="center" vertical="center"/>
    </xf>
    <xf numFmtId="0" fontId="25" fillId="4" borderId="17" xfId="3" applyNumberFormat="1" applyFont="1" applyFill="1" applyBorder="1" applyAlignment="1">
      <alignment horizontal="center" vertical="center"/>
    </xf>
    <xf numFmtId="0" fontId="16" fillId="4" borderId="19" xfId="2" applyNumberFormat="1" applyFont="1" applyFill="1" applyBorder="1" applyAlignment="1">
      <alignment horizontal="center" vertical="center"/>
    </xf>
    <xf numFmtId="0" fontId="16" fillId="4" borderId="20" xfId="2" applyNumberFormat="1" applyFont="1" applyFill="1" applyBorder="1" applyAlignment="1">
      <alignment horizontal="center" vertical="center"/>
    </xf>
    <xf numFmtId="0" fontId="16" fillId="4" borderId="21" xfId="2" applyNumberFormat="1" applyFont="1" applyFill="1" applyBorder="1" applyAlignment="1">
      <alignment horizontal="center" vertical="center"/>
    </xf>
    <xf numFmtId="0" fontId="18" fillId="4" borderId="14" xfId="1" applyFont="1" applyFill="1" applyBorder="1" applyAlignment="1">
      <alignment horizontal="center" vertical="center" wrapText="1" readingOrder="2"/>
    </xf>
    <xf numFmtId="0" fontId="18" fillId="4" borderId="15" xfId="1" applyFont="1" applyFill="1" applyBorder="1" applyAlignment="1">
      <alignment horizontal="center" vertical="center" readingOrder="2"/>
    </xf>
    <xf numFmtId="0" fontId="12" fillId="4" borderId="16" xfId="2" applyFont="1" applyFill="1" applyBorder="1" applyAlignment="1">
      <alignment horizontal="center" vertical="center"/>
    </xf>
    <xf numFmtId="0" fontId="12" fillId="4" borderId="18" xfId="2" applyFont="1" applyFill="1" applyBorder="1" applyAlignment="1">
      <alignment horizontal="center" vertical="center"/>
    </xf>
    <xf numFmtId="0" fontId="13" fillId="4" borderId="16" xfId="2" applyFont="1" applyFill="1" applyBorder="1" applyAlignment="1">
      <alignment horizontal="center" vertical="center"/>
    </xf>
    <xf numFmtId="0" fontId="13" fillId="4" borderId="18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textRotation="90" readingOrder="2"/>
    </xf>
    <xf numFmtId="0" fontId="4" fillId="2" borderId="5" xfId="0" applyFont="1" applyFill="1" applyBorder="1" applyAlignment="1">
      <alignment horizontal="center" textRotation="90" readingOrder="2"/>
    </xf>
    <xf numFmtId="0" fontId="4" fillId="2" borderId="2" xfId="0" applyFont="1" applyFill="1" applyBorder="1" applyAlignment="1">
      <alignment horizontal="center" wrapText="1" readingOrder="2"/>
    </xf>
    <xf numFmtId="0" fontId="4" fillId="2" borderId="6" xfId="0" applyFont="1" applyFill="1" applyBorder="1" applyAlignment="1">
      <alignment horizontal="center" wrapText="1" readingOrder="2"/>
    </xf>
    <xf numFmtId="0" fontId="5" fillId="2" borderId="3" xfId="0" applyFont="1" applyFill="1" applyBorder="1" applyAlignment="1">
      <alignment horizontal="center" wrapText="1" readingOrder="2"/>
    </xf>
    <xf numFmtId="0" fontId="5" fillId="2" borderId="4" xfId="0" applyFont="1" applyFill="1" applyBorder="1" applyAlignment="1">
      <alignment horizontal="center" wrapText="1" readingOrder="2"/>
    </xf>
    <xf numFmtId="0" fontId="6" fillId="2" borderId="10" xfId="0" applyFont="1" applyFill="1" applyBorder="1" applyAlignment="1">
      <alignment horizontal="center" readingOrder="2"/>
    </xf>
    <xf numFmtId="0" fontId="6" fillId="2" borderId="11" xfId="0" applyFont="1" applyFill="1" applyBorder="1" applyAlignment="1">
      <alignment horizontal="center" readingOrder="2"/>
    </xf>
  </cellXfs>
  <cellStyles count="13">
    <cellStyle name="Normal" xfId="0" builtinId="0"/>
    <cellStyle name="Normal 2" xfId="1"/>
    <cellStyle name="Normal 2 2" xfId="4"/>
    <cellStyle name="Normal 3" xfId="2"/>
    <cellStyle name="Normal 3 2" xfId="5"/>
    <cellStyle name="Normal 4" xfId="6"/>
    <cellStyle name="Normal 5" xfId="7"/>
    <cellStyle name="Normal 5 2" xfId="8"/>
    <cellStyle name="Normal 6" xfId="9"/>
    <cellStyle name="Normal 7" xfId="10"/>
    <cellStyle name="Normal 8" xfId="11"/>
    <cellStyle name="Normal 9" xfId="12"/>
    <cellStyle name="Normal_+ ميوه ها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6"/>
  <sheetViews>
    <sheetView rightToLeft="1" view="pageBreakPreview" zoomScale="84" zoomScaleNormal="70" zoomScaleSheetLayoutView="84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K5" sqref="K5"/>
    </sheetView>
  </sheetViews>
  <sheetFormatPr defaultColWidth="8.875" defaultRowHeight="23.25"/>
  <cols>
    <col min="1" max="1" width="8.625" style="12" customWidth="1"/>
    <col min="2" max="2" width="27.75" style="12" bestFit="1" customWidth="1"/>
    <col min="3" max="6" width="17.375" style="10" customWidth="1"/>
    <col min="7" max="8" width="17.25" style="10" customWidth="1"/>
    <col min="9" max="16384" width="8.875" style="10"/>
  </cols>
  <sheetData>
    <row r="1" spans="1:8" s="7" customFormat="1" ht="65.45" customHeight="1">
      <c r="A1" s="31" t="s">
        <v>46</v>
      </c>
      <c r="B1" s="32"/>
      <c r="C1" s="32"/>
      <c r="D1" s="32"/>
      <c r="E1" s="32"/>
      <c r="F1" s="32"/>
      <c r="G1" s="32"/>
      <c r="H1" s="32"/>
    </row>
    <row r="2" spans="1:8" s="8" customFormat="1" ht="40.5">
      <c r="A2" s="33" t="s">
        <v>0</v>
      </c>
      <c r="B2" s="35" t="s">
        <v>1</v>
      </c>
      <c r="C2" s="28" t="s">
        <v>47</v>
      </c>
      <c r="D2" s="29"/>
      <c r="E2" s="29"/>
      <c r="F2" s="29"/>
      <c r="G2" s="29"/>
      <c r="H2" s="30"/>
    </row>
    <row r="3" spans="1:8" s="8" customFormat="1" ht="48">
      <c r="A3" s="34"/>
      <c r="B3" s="36"/>
      <c r="C3" s="9" t="s">
        <v>2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11</v>
      </c>
    </row>
    <row r="4" spans="1:8" s="16" customFormat="1" ht="41.25" customHeight="1">
      <c r="A4" s="13">
        <v>1</v>
      </c>
      <c r="B4" s="14" t="s">
        <v>39</v>
      </c>
      <c r="C4" s="15">
        <v>105</v>
      </c>
      <c r="D4" s="15">
        <f>C4*1.03030303030303</f>
        <v>108.18181818181816</v>
      </c>
      <c r="E4" s="15">
        <f>D4*1.02941176470588</f>
        <v>111.36363636363609</v>
      </c>
      <c r="F4" s="15">
        <f>E4*1.03035714285714</f>
        <v>114.74431818181759</v>
      </c>
      <c r="G4" s="15">
        <f>F4*1.02946273830156</f>
        <v>118.12499999999942</v>
      </c>
      <c r="H4" s="15">
        <f t="shared" ref="H4:H35" si="0">SUM(C4:G4)</f>
        <v>557.41477272727127</v>
      </c>
    </row>
    <row r="5" spans="1:8" s="16" customFormat="1" ht="41.25" customHeight="1">
      <c r="A5" s="13">
        <v>2</v>
      </c>
      <c r="B5" s="14" t="s">
        <v>40</v>
      </c>
      <c r="C5" s="15">
        <v>96</v>
      </c>
      <c r="D5" s="15">
        <f t="shared" ref="D5" si="1">C5*1.03030303030303</f>
        <v>98.909090909090878</v>
      </c>
      <c r="E5" s="15">
        <f t="shared" ref="E5" si="2">D5*1.02941176470588</f>
        <v>101.81818181818156</v>
      </c>
      <c r="F5" s="15">
        <f t="shared" ref="F5" si="3">E5*1.03035714285714</f>
        <v>104.90909090909035</v>
      </c>
      <c r="G5" s="15">
        <f t="shared" ref="G5" si="4">F5*1.02946273830156</f>
        <v>107.99999999999945</v>
      </c>
      <c r="H5" s="15">
        <f t="shared" si="0"/>
        <v>509.6363636363622</v>
      </c>
    </row>
    <row r="6" spans="1:8" s="16" customFormat="1" ht="41.25" customHeight="1">
      <c r="A6" s="13">
        <v>3</v>
      </c>
      <c r="B6" s="14" t="s">
        <v>16</v>
      </c>
      <c r="C6" s="15">
        <v>92</v>
      </c>
      <c r="D6" s="15">
        <f t="shared" ref="D6" si="5">C6*1.03030303030303</f>
        <v>94.787878787878768</v>
      </c>
      <c r="E6" s="15">
        <f t="shared" ref="E6" si="6">D6*1.02941176470588</f>
        <v>97.575757575757336</v>
      </c>
      <c r="F6" s="15">
        <f t="shared" ref="F6" si="7">E6*1.03035714285714</f>
        <v>100.53787878787827</v>
      </c>
      <c r="G6" s="15">
        <f t="shared" ref="G6" si="8">F6*1.02946273830156</f>
        <v>103.49999999999949</v>
      </c>
      <c r="H6" s="15">
        <f t="shared" si="0"/>
        <v>488.40151515151382</v>
      </c>
    </row>
    <row r="7" spans="1:8" s="16" customFormat="1" ht="41.25" customHeight="1">
      <c r="A7" s="13">
        <v>4</v>
      </c>
      <c r="B7" s="14" t="s">
        <v>17</v>
      </c>
      <c r="C7" s="15">
        <v>110</v>
      </c>
      <c r="D7" s="15">
        <f t="shared" ref="D7" si="9">C7*1.03030303030303</f>
        <v>113.3333333333333</v>
      </c>
      <c r="E7" s="15">
        <f t="shared" ref="E7" si="10">D7*1.02941176470588</f>
        <v>116.66666666666637</v>
      </c>
      <c r="F7" s="15">
        <f t="shared" ref="F7" si="11">E7*1.03035714285714</f>
        <v>120.2083333333327</v>
      </c>
      <c r="G7" s="15">
        <f t="shared" ref="G7" si="12">F7*1.02946273830156</f>
        <v>123.74999999999937</v>
      </c>
      <c r="H7" s="15">
        <f t="shared" si="0"/>
        <v>583.95833333333167</v>
      </c>
    </row>
    <row r="8" spans="1:8" s="16" customFormat="1" ht="41.25" customHeight="1">
      <c r="A8" s="13">
        <v>5</v>
      </c>
      <c r="B8" s="14" t="s">
        <v>10</v>
      </c>
      <c r="C8" s="15">
        <v>75</v>
      </c>
      <c r="D8" s="15">
        <f t="shared" ref="D8" si="13">C8*1.03030303030303</f>
        <v>77.272727272727252</v>
      </c>
      <c r="E8" s="15">
        <f t="shared" ref="E8" si="14">D8*1.02941176470588</f>
        <v>79.545454545454348</v>
      </c>
      <c r="F8" s="15">
        <f t="shared" ref="F8" si="15">E8*1.03035714285714</f>
        <v>81.960227272726854</v>
      </c>
      <c r="G8" s="15">
        <f t="shared" ref="G8" si="16">F8*1.02946273830156</f>
        <v>84.374999999999588</v>
      </c>
      <c r="H8" s="15">
        <f t="shared" si="0"/>
        <v>398.15340909090804</v>
      </c>
    </row>
    <row r="9" spans="1:8" s="16" customFormat="1" ht="41.25" customHeight="1">
      <c r="A9" s="13">
        <v>6</v>
      </c>
      <c r="B9" s="14" t="s">
        <v>18</v>
      </c>
      <c r="C9" s="15">
        <v>30</v>
      </c>
      <c r="D9" s="15">
        <f t="shared" ref="D9" si="17">C9*1.03030303030303</f>
        <v>30.909090909090903</v>
      </c>
      <c r="E9" s="15">
        <f t="shared" ref="E9" si="18">D9*1.02941176470588</f>
        <v>31.818181818181738</v>
      </c>
      <c r="F9" s="15">
        <f t="shared" ref="F9" si="19">E9*1.03035714285714</f>
        <v>32.784090909090736</v>
      </c>
      <c r="G9" s="15">
        <f t="shared" ref="G9" si="20">F9*1.02946273830156</f>
        <v>33.749999999999829</v>
      </c>
      <c r="H9" s="15">
        <f t="shared" si="0"/>
        <v>159.26136363636323</v>
      </c>
    </row>
    <row r="10" spans="1:8" s="16" customFormat="1" ht="41.25" customHeight="1">
      <c r="A10" s="13">
        <v>7</v>
      </c>
      <c r="B10" s="14" t="s">
        <v>8</v>
      </c>
      <c r="C10" s="15">
        <v>57</v>
      </c>
      <c r="D10" s="15">
        <f t="shared" ref="D10" si="21">C10*1.03030303030303</f>
        <v>58.727272727272712</v>
      </c>
      <c r="E10" s="15">
        <f t="shared" ref="E10" si="22">D10*1.02941176470588</f>
        <v>60.454545454545304</v>
      </c>
      <c r="F10" s="15">
        <f t="shared" ref="F10" si="23">E10*1.03035714285714</f>
        <v>62.289772727272407</v>
      </c>
      <c r="G10" s="15">
        <f t="shared" ref="G10" si="24">F10*1.02946273830156</f>
        <v>64.124999999999687</v>
      </c>
      <c r="H10" s="15">
        <f t="shared" si="0"/>
        <v>302.59659090909008</v>
      </c>
    </row>
    <row r="11" spans="1:8" s="16" customFormat="1" ht="41.25" customHeight="1">
      <c r="A11" s="13">
        <v>8</v>
      </c>
      <c r="B11" s="14" t="s">
        <v>19</v>
      </c>
      <c r="C11" s="15">
        <v>147</v>
      </c>
      <c r="D11" s="15">
        <f t="shared" ref="D11" si="25">C11*1.03030303030303</f>
        <v>151.45454545454541</v>
      </c>
      <c r="E11" s="15">
        <f t="shared" ref="E11" si="26">D11*1.02941176470588</f>
        <v>155.90909090909051</v>
      </c>
      <c r="F11" s="15">
        <f t="shared" ref="F11" si="27">E11*1.03035714285714</f>
        <v>160.64204545454461</v>
      </c>
      <c r="G11" s="15">
        <f t="shared" ref="G11" si="28">F11*1.02946273830156</f>
        <v>165.37499999999918</v>
      </c>
      <c r="H11" s="15">
        <f t="shared" si="0"/>
        <v>780.38068181817971</v>
      </c>
    </row>
    <row r="12" spans="1:8" s="16" customFormat="1" ht="41.25" customHeight="1">
      <c r="A12" s="13">
        <v>9</v>
      </c>
      <c r="B12" s="14" t="s">
        <v>41</v>
      </c>
      <c r="C12" s="15">
        <v>37</v>
      </c>
      <c r="D12" s="15">
        <f t="shared" ref="D12" si="29">C12*1.03030303030303</f>
        <v>38.12121212121211</v>
      </c>
      <c r="E12" s="15">
        <f t="shared" ref="E12" si="30">D12*1.02941176470588</f>
        <v>39.242424242424143</v>
      </c>
      <c r="F12" s="15">
        <f t="shared" ref="F12" si="31">E12*1.03035714285714</f>
        <v>40.433712121211911</v>
      </c>
      <c r="G12" s="15">
        <f t="shared" ref="G12" si="32">F12*1.02946273830156</f>
        <v>41.624999999999794</v>
      </c>
      <c r="H12" s="15">
        <f t="shared" si="0"/>
        <v>196.42234848484796</v>
      </c>
    </row>
    <row r="13" spans="1:8" s="16" customFormat="1" ht="41.25" customHeight="1">
      <c r="A13" s="13">
        <v>10</v>
      </c>
      <c r="B13" s="14" t="s">
        <v>42</v>
      </c>
      <c r="C13" s="15">
        <v>53</v>
      </c>
      <c r="D13" s="15">
        <f t="shared" ref="D13" si="33">C13*1.03030303030303</f>
        <v>54.606060606060595</v>
      </c>
      <c r="E13" s="15">
        <f t="shared" ref="E13" si="34">D13*1.02941176470588</f>
        <v>56.212121212121076</v>
      </c>
      <c r="F13" s="15">
        <f t="shared" ref="F13" si="35">E13*1.03035714285714</f>
        <v>57.918560606060311</v>
      </c>
      <c r="G13" s="15">
        <f t="shared" ref="G13" si="36">F13*1.02946273830156</f>
        <v>59.624999999999709</v>
      </c>
      <c r="H13" s="15">
        <f t="shared" si="0"/>
        <v>281.3617424242417</v>
      </c>
    </row>
    <row r="14" spans="1:8" s="16" customFormat="1" ht="41.25" customHeight="1">
      <c r="A14" s="13">
        <v>11</v>
      </c>
      <c r="B14" s="14" t="s">
        <v>22</v>
      </c>
      <c r="C14" s="15">
        <v>50</v>
      </c>
      <c r="D14" s="15">
        <f t="shared" ref="D14" si="37">C14*1.03030303030303</f>
        <v>51.515151515151501</v>
      </c>
      <c r="E14" s="15">
        <f t="shared" ref="E14" si="38">D14*1.02941176470588</f>
        <v>53.030303030302896</v>
      </c>
      <c r="F14" s="15">
        <f t="shared" ref="F14" si="39">E14*1.03035714285714</f>
        <v>54.640151515151231</v>
      </c>
      <c r="G14" s="15">
        <f t="shared" ref="G14" si="40">F14*1.02946273830156</f>
        <v>56.249999999999716</v>
      </c>
      <c r="H14" s="15">
        <f t="shared" si="0"/>
        <v>265.43560606060532</v>
      </c>
    </row>
    <row r="15" spans="1:8" s="16" customFormat="1" ht="41.25" customHeight="1">
      <c r="A15" s="13">
        <v>12</v>
      </c>
      <c r="B15" s="14" t="s">
        <v>21</v>
      </c>
      <c r="C15" s="15">
        <v>150</v>
      </c>
      <c r="D15" s="15">
        <f t="shared" ref="D15" si="41">C15*1.03030303030303</f>
        <v>154.5454545454545</v>
      </c>
      <c r="E15" s="15">
        <f t="shared" ref="E15" si="42">D15*1.02941176470588</f>
        <v>159.0909090909087</v>
      </c>
      <c r="F15" s="15">
        <f t="shared" ref="F15" si="43">E15*1.03035714285714</f>
        <v>163.92045454545371</v>
      </c>
      <c r="G15" s="15">
        <f t="shared" ref="G15" si="44">F15*1.02946273830156</f>
        <v>168.74999999999918</v>
      </c>
      <c r="H15" s="15">
        <f t="shared" si="0"/>
        <v>796.30681818181608</v>
      </c>
    </row>
    <row r="16" spans="1:8" s="16" customFormat="1" ht="41.25" customHeight="1">
      <c r="A16" s="13">
        <v>13</v>
      </c>
      <c r="B16" s="14" t="s">
        <v>20</v>
      </c>
      <c r="C16" s="15">
        <v>50</v>
      </c>
      <c r="D16" s="15">
        <f t="shared" ref="D16" si="45">C16*1.03030303030303</f>
        <v>51.515151515151501</v>
      </c>
      <c r="E16" s="15">
        <f t="shared" ref="E16" si="46">D16*1.02941176470588</f>
        <v>53.030303030302896</v>
      </c>
      <c r="F16" s="15">
        <f t="shared" ref="F16" si="47">E16*1.03035714285714</f>
        <v>54.640151515151231</v>
      </c>
      <c r="G16" s="15">
        <f t="shared" ref="G16" si="48">F16*1.02946273830156</f>
        <v>56.249999999999716</v>
      </c>
      <c r="H16" s="15">
        <f t="shared" si="0"/>
        <v>265.43560606060532</v>
      </c>
    </row>
    <row r="17" spans="1:8" s="16" customFormat="1" ht="41.25" customHeight="1">
      <c r="A17" s="13">
        <v>14</v>
      </c>
      <c r="B17" s="14" t="s">
        <v>23</v>
      </c>
      <c r="C17" s="15">
        <v>68</v>
      </c>
      <c r="D17" s="15">
        <f t="shared" ref="D17" si="49">C17*1.03030303030303</f>
        <v>70.060606060606048</v>
      </c>
      <c r="E17" s="15">
        <f t="shared" ref="E17" si="50">D17*1.02941176470588</f>
        <v>72.12121212121194</v>
      </c>
      <c r="F17" s="15">
        <f t="shared" ref="F17" si="51">E17*1.03035714285714</f>
        <v>74.310606060605679</v>
      </c>
      <c r="G17" s="15">
        <f t="shared" ref="G17" si="52">F17*1.02946273830156</f>
        <v>76.499999999999616</v>
      </c>
      <c r="H17" s="15">
        <f t="shared" si="0"/>
        <v>360.99242424242328</v>
      </c>
    </row>
    <row r="18" spans="1:8" s="16" customFormat="1" ht="41.25" customHeight="1">
      <c r="A18" s="13">
        <v>15</v>
      </c>
      <c r="B18" s="14" t="s">
        <v>24</v>
      </c>
      <c r="C18" s="15">
        <v>50</v>
      </c>
      <c r="D18" s="15">
        <f t="shared" ref="D18" si="53">C18*1.03030303030303</f>
        <v>51.515151515151501</v>
      </c>
      <c r="E18" s="15">
        <f t="shared" ref="E18" si="54">D18*1.02941176470588</f>
        <v>53.030303030302896</v>
      </c>
      <c r="F18" s="15">
        <f t="shared" ref="F18" si="55">E18*1.03035714285714</f>
        <v>54.640151515151231</v>
      </c>
      <c r="G18" s="15">
        <f t="shared" ref="G18" si="56">F18*1.02946273830156</f>
        <v>56.249999999999716</v>
      </c>
      <c r="H18" s="15">
        <f t="shared" si="0"/>
        <v>265.43560606060532</v>
      </c>
    </row>
    <row r="19" spans="1:8" s="16" customFormat="1" ht="41.25" customHeight="1">
      <c r="A19" s="13">
        <v>16</v>
      </c>
      <c r="B19" s="14" t="s">
        <v>25</v>
      </c>
      <c r="C19" s="15">
        <v>50</v>
      </c>
      <c r="D19" s="15">
        <f t="shared" ref="D19" si="57">C19*1.03030303030303</f>
        <v>51.515151515151501</v>
      </c>
      <c r="E19" s="15">
        <f t="shared" ref="E19" si="58">D19*1.02941176470588</f>
        <v>53.030303030302896</v>
      </c>
      <c r="F19" s="15">
        <f t="shared" ref="F19" si="59">E19*1.03035714285714</f>
        <v>54.640151515151231</v>
      </c>
      <c r="G19" s="15">
        <f t="shared" ref="G19" si="60">F19*1.02946273830156</f>
        <v>56.249999999999716</v>
      </c>
      <c r="H19" s="15">
        <f t="shared" si="0"/>
        <v>265.43560606060532</v>
      </c>
    </row>
    <row r="20" spans="1:8" s="16" customFormat="1" ht="41.25" customHeight="1">
      <c r="A20" s="13">
        <v>17</v>
      </c>
      <c r="B20" s="14" t="s">
        <v>43</v>
      </c>
      <c r="C20" s="15">
        <v>56</v>
      </c>
      <c r="D20" s="15">
        <f t="shared" ref="D20" si="61">C20*1.03030303030303</f>
        <v>57.696969696969681</v>
      </c>
      <c r="E20" s="15">
        <f t="shared" ref="E20" si="62">D20*1.02941176470588</f>
        <v>59.393939393939242</v>
      </c>
      <c r="F20" s="15">
        <f t="shared" ref="F20" si="63">E20*1.03035714285714</f>
        <v>61.196969696969376</v>
      </c>
      <c r="G20" s="15">
        <f t="shared" ref="G20" si="64">F20*1.02946273830156</f>
        <v>62.99999999999968</v>
      </c>
      <c r="H20" s="15">
        <f t="shared" si="0"/>
        <v>297.28787878787796</v>
      </c>
    </row>
    <row r="21" spans="1:8" s="16" customFormat="1" ht="41.25" customHeight="1">
      <c r="A21" s="13">
        <v>18</v>
      </c>
      <c r="B21" s="14" t="s">
        <v>9</v>
      </c>
      <c r="C21" s="15">
        <v>152</v>
      </c>
      <c r="D21" s="15">
        <f t="shared" ref="D21" si="65">C21*1.03030303030303</f>
        <v>156.60606060606057</v>
      </c>
      <c r="E21" s="15">
        <f t="shared" ref="E21" si="66">D21*1.02941176470588</f>
        <v>161.21212121212082</v>
      </c>
      <c r="F21" s="15">
        <f t="shared" ref="F21" si="67">E21*1.03035714285714</f>
        <v>166.10606060605974</v>
      </c>
      <c r="G21" s="15">
        <f t="shared" ref="G21" si="68">F21*1.02946273830156</f>
        <v>170.99999999999915</v>
      </c>
      <c r="H21" s="15">
        <f t="shared" si="0"/>
        <v>806.92424242424022</v>
      </c>
    </row>
    <row r="22" spans="1:8" s="16" customFormat="1" ht="41.25" customHeight="1">
      <c r="A22" s="13">
        <v>19</v>
      </c>
      <c r="B22" s="14" t="s">
        <v>26</v>
      </c>
      <c r="C22" s="15">
        <v>85</v>
      </c>
      <c r="D22" s="15">
        <f t="shared" ref="D22" si="69">C22*1.03030303030303</f>
        <v>87.575757575757549</v>
      </c>
      <c r="E22" s="15">
        <f t="shared" ref="E22" si="70">D22*1.02941176470588</f>
        <v>90.151515151514914</v>
      </c>
      <c r="F22" s="15">
        <f t="shared" ref="F22" si="71">E22*1.03035714285714</f>
        <v>92.888257575757081</v>
      </c>
      <c r="G22" s="15">
        <f t="shared" ref="G22" si="72">F22*1.02946273830156</f>
        <v>95.624999999999503</v>
      </c>
      <c r="H22" s="15">
        <f t="shared" si="0"/>
        <v>451.24053030302906</v>
      </c>
    </row>
    <row r="23" spans="1:8" s="16" customFormat="1" ht="41.25" customHeight="1">
      <c r="A23" s="13">
        <v>20</v>
      </c>
      <c r="B23" s="14" t="s">
        <v>27</v>
      </c>
      <c r="C23" s="15">
        <v>63</v>
      </c>
      <c r="D23" s="15">
        <f t="shared" ref="D23" si="73">C23*1.03030303030303</f>
        <v>64.909090909090892</v>
      </c>
      <c r="E23" s="15">
        <f t="shared" ref="E23" si="74">D23*1.02941176470588</f>
        <v>66.818181818181657</v>
      </c>
      <c r="F23" s="15">
        <f t="shared" ref="F23" si="75">E23*1.03035714285714</f>
        <v>68.846590909090551</v>
      </c>
      <c r="G23" s="15">
        <f t="shared" ref="G23" si="76">F23*1.02946273830156</f>
        <v>70.874999999999645</v>
      </c>
      <c r="H23" s="15">
        <f t="shared" si="0"/>
        <v>334.44886363636277</v>
      </c>
    </row>
    <row r="24" spans="1:8" s="16" customFormat="1" ht="41.25" customHeight="1">
      <c r="A24" s="13">
        <v>21</v>
      </c>
      <c r="B24" s="14" t="s">
        <v>28</v>
      </c>
      <c r="C24" s="15">
        <v>70</v>
      </c>
      <c r="D24" s="15">
        <f t="shared" ref="D24" si="77">C24*1.03030303030303</f>
        <v>72.12121212121211</v>
      </c>
      <c r="E24" s="15">
        <f t="shared" ref="E24" si="78">D24*1.02941176470588</f>
        <v>74.242424242424065</v>
      </c>
      <c r="F24" s="15">
        <f t="shared" ref="F24" si="79">E24*1.03035714285714</f>
        <v>76.496212121211727</v>
      </c>
      <c r="G24" s="15">
        <f t="shared" ref="G24" si="80">F24*1.02946273830156</f>
        <v>78.749999999999602</v>
      </c>
      <c r="H24" s="15">
        <f t="shared" si="0"/>
        <v>371.60984848484753</v>
      </c>
    </row>
    <row r="25" spans="1:8" s="16" customFormat="1" ht="41.25" customHeight="1">
      <c r="A25" s="13">
        <v>22</v>
      </c>
      <c r="B25" s="14" t="s">
        <v>29</v>
      </c>
      <c r="C25" s="15">
        <v>112</v>
      </c>
      <c r="D25" s="15">
        <f t="shared" ref="D25" si="81">C25*1.03030303030303</f>
        <v>115.39393939393936</v>
      </c>
      <c r="E25" s="15">
        <f t="shared" ref="E25" si="82">D25*1.02941176470588</f>
        <v>118.78787878787848</v>
      </c>
      <c r="F25" s="15">
        <f t="shared" ref="F25" si="83">E25*1.03035714285714</f>
        <v>122.39393939393875</v>
      </c>
      <c r="G25" s="15">
        <f t="shared" ref="G25" si="84">F25*1.02946273830156</f>
        <v>125.99999999999936</v>
      </c>
      <c r="H25" s="15">
        <f t="shared" si="0"/>
        <v>594.57575757575592</v>
      </c>
    </row>
    <row r="26" spans="1:8" s="16" customFormat="1" ht="41.25" customHeight="1">
      <c r="A26" s="13">
        <v>23</v>
      </c>
      <c r="B26" s="14" t="s">
        <v>44</v>
      </c>
      <c r="C26" s="15">
        <v>80</v>
      </c>
      <c r="D26" s="15">
        <f t="shared" ref="D26" si="85">C26*1.03030303030303</f>
        <v>82.424242424242408</v>
      </c>
      <c r="E26" s="15">
        <f t="shared" ref="E26" si="86">D26*1.02941176470588</f>
        <v>84.848484848484645</v>
      </c>
      <c r="F26" s="15">
        <f t="shared" ref="F26" si="87">E26*1.03035714285714</f>
        <v>87.424242424241982</v>
      </c>
      <c r="G26" s="15">
        <f t="shared" ref="G26" si="88">F26*1.02946273830156</f>
        <v>89.999999999999559</v>
      </c>
      <c r="H26" s="15">
        <f t="shared" si="0"/>
        <v>424.69696969696861</v>
      </c>
    </row>
    <row r="27" spans="1:8" s="16" customFormat="1" ht="41.25" customHeight="1">
      <c r="A27" s="13">
        <v>24</v>
      </c>
      <c r="B27" s="14" t="s">
        <v>45</v>
      </c>
      <c r="C27" s="15">
        <v>35</v>
      </c>
      <c r="D27" s="15">
        <f t="shared" ref="D27" si="89">C27*1.03030303030303</f>
        <v>36.060606060606055</v>
      </c>
      <c r="E27" s="15">
        <f t="shared" ref="E27" si="90">D27*1.02941176470588</f>
        <v>37.121212121212032</v>
      </c>
      <c r="F27" s="15">
        <f t="shared" ref="F27" si="91">E27*1.03035714285714</f>
        <v>38.248106060605863</v>
      </c>
      <c r="G27" s="15">
        <f t="shared" ref="G27" si="92">F27*1.02946273830156</f>
        <v>39.374999999999801</v>
      </c>
      <c r="H27" s="15">
        <f t="shared" si="0"/>
        <v>185.80492424242377</v>
      </c>
    </row>
    <row r="28" spans="1:8" ht="41.25" customHeight="1">
      <c r="A28" s="13">
        <v>25</v>
      </c>
      <c r="B28" s="14" t="s">
        <v>30</v>
      </c>
      <c r="C28" s="15">
        <v>95</v>
      </c>
      <c r="D28" s="15">
        <f t="shared" ref="D28" si="93">C28*1.03030303030303</f>
        <v>97.878787878787861</v>
      </c>
      <c r="E28" s="15">
        <f t="shared" ref="E28" si="94">D28*1.02941176470588</f>
        <v>100.75757575757551</v>
      </c>
      <c r="F28" s="15">
        <f t="shared" ref="F28" si="95">E28*1.03035714285714</f>
        <v>103.81628787878735</v>
      </c>
      <c r="G28" s="15">
        <f t="shared" ref="G28" si="96">F28*1.02946273830156</f>
        <v>106.87499999999947</v>
      </c>
      <c r="H28" s="15">
        <f t="shared" si="0"/>
        <v>504.32765151515025</v>
      </c>
    </row>
    <row r="29" spans="1:8" s="16" customFormat="1" ht="41.25" customHeight="1">
      <c r="A29" s="13">
        <v>26</v>
      </c>
      <c r="B29" s="14" t="s">
        <v>31</v>
      </c>
      <c r="C29" s="15">
        <v>130</v>
      </c>
      <c r="D29" s="15">
        <f t="shared" ref="D29" si="97">C29*1.03030303030303</f>
        <v>133.93939393939391</v>
      </c>
      <c r="E29" s="15">
        <f t="shared" ref="E29" si="98">D29*1.02941176470588</f>
        <v>137.87878787878753</v>
      </c>
      <c r="F29" s="15">
        <f t="shared" ref="F29" si="99">E29*1.03035714285714</f>
        <v>142.0643939393932</v>
      </c>
      <c r="G29" s="15">
        <f t="shared" ref="G29" si="100">F29*1.02946273830156</f>
        <v>146.24999999999926</v>
      </c>
      <c r="H29" s="15">
        <f t="shared" si="0"/>
        <v>690.13257575757393</v>
      </c>
    </row>
    <row r="30" spans="1:8" s="16" customFormat="1" ht="41.25" customHeight="1">
      <c r="A30" s="13">
        <v>27</v>
      </c>
      <c r="B30" s="14" t="s">
        <v>32</v>
      </c>
      <c r="C30" s="15">
        <v>30</v>
      </c>
      <c r="D30" s="15">
        <f t="shared" ref="D30" si="101">C30*1.03030303030303</f>
        <v>30.909090909090903</v>
      </c>
      <c r="E30" s="15">
        <f t="shared" ref="E30" si="102">D30*1.02941176470588</f>
        <v>31.818181818181738</v>
      </c>
      <c r="F30" s="15">
        <f t="shared" ref="F30" si="103">E30*1.03035714285714</f>
        <v>32.784090909090736</v>
      </c>
      <c r="G30" s="15">
        <f t="shared" ref="G30" si="104">F30*1.02946273830156</f>
        <v>33.749999999999829</v>
      </c>
      <c r="H30" s="15">
        <f t="shared" si="0"/>
        <v>159.26136363636323</v>
      </c>
    </row>
    <row r="31" spans="1:8" s="16" customFormat="1" ht="41.25" customHeight="1">
      <c r="A31" s="13">
        <v>28</v>
      </c>
      <c r="B31" s="14" t="s">
        <v>33</v>
      </c>
      <c r="C31" s="15">
        <v>105</v>
      </c>
      <c r="D31" s="15">
        <f t="shared" ref="D31" si="105">C31*1.03030303030303</f>
        <v>108.18181818181816</v>
      </c>
      <c r="E31" s="15">
        <f t="shared" ref="E31" si="106">D31*1.02941176470588</f>
        <v>111.36363636363609</v>
      </c>
      <c r="F31" s="15">
        <f t="shared" ref="F31" si="107">E31*1.03035714285714</f>
        <v>114.74431818181759</v>
      </c>
      <c r="G31" s="15">
        <f t="shared" ref="G31" si="108">F31*1.02946273830156</f>
        <v>118.12499999999942</v>
      </c>
      <c r="H31" s="15">
        <f t="shared" si="0"/>
        <v>557.41477272727127</v>
      </c>
    </row>
    <row r="32" spans="1:8" s="16" customFormat="1" ht="41.25" customHeight="1">
      <c r="A32" s="13">
        <v>29</v>
      </c>
      <c r="B32" s="14" t="s">
        <v>34</v>
      </c>
      <c r="C32" s="15">
        <v>110</v>
      </c>
      <c r="D32" s="15">
        <f t="shared" ref="D32" si="109">C32*1.03030303030303</f>
        <v>113.3333333333333</v>
      </c>
      <c r="E32" s="15">
        <f t="shared" ref="E32" si="110">D32*1.02941176470588</f>
        <v>116.66666666666637</v>
      </c>
      <c r="F32" s="15">
        <f t="shared" ref="F32" si="111">E32*1.03035714285714</f>
        <v>120.2083333333327</v>
      </c>
      <c r="G32" s="15">
        <f t="shared" ref="G32" si="112">F32*1.02946273830156</f>
        <v>123.74999999999937</v>
      </c>
      <c r="H32" s="15">
        <f t="shared" si="0"/>
        <v>583.95833333333167</v>
      </c>
    </row>
    <row r="33" spans="1:8" s="16" customFormat="1" ht="41.25" customHeight="1">
      <c r="A33" s="13">
        <v>30</v>
      </c>
      <c r="B33" s="14" t="s">
        <v>35</v>
      </c>
      <c r="C33" s="15">
        <v>81</v>
      </c>
      <c r="D33" s="15">
        <f t="shared" ref="D33" si="113">C33*1.03030303030303</f>
        <v>83.454545454545439</v>
      </c>
      <c r="E33" s="15">
        <f t="shared" ref="E33" si="114">D33*1.02941176470588</f>
        <v>85.909090909090693</v>
      </c>
      <c r="F33" s="15">
        <f t="shared" ref="F33" si="115">E33*1.03035714285714</f>
        <v>88.517045454544999</v>
      </c>
      <c r="G33" s="15">
        <f t="shared" ref="G33" si="116">F33*1.02946273830156</f>
        <v>91.124999999999545</v>
      </c>
      <c r="H33" s="15">
        <f t="shared" si="0"/>
        <v>430.00568181818068</v>
      </c>
    </row>
    <row r="34" spans="1:8" s="16" customFormat="1" ht="41.25" customHeight="1">
      <c r="A34" s="13">
        <v>31</v>
      </c>
      <c r="B34" s="14" t="s">
        <v>36</v>
      </c>
      <c r="C34" s="15">
        <v>116</v>
      </c>
      <c r="D34" s="15">
        <f t="shared" ref="D34" si="117">C34*1.03030303030303</f>
        <v>119.51515151515149</v>
      </c>
      <c r="E34" s="15">
        <f t="shared" ref="E34" si="118">D34*1.02941176470588</f>
        <v>123.03030303030272</v>
      </c>
      <c r="F34" s="15">
        <f t="shared" ref="F34" si="119">E34*1.03035714285714</f>
        <v>126.76515151515085</v>
      </c>
      <c r="G34" s="15">
        <f t="shared" ref="G34" si="120">F34*1.02946273830156</f>
        <v>130.49999999999935</v>
      </c>
      <c r="H34" s="15">
        <f t="shared" si="0"/>
        <v>615.81060606060441</v>
      </c>
    </row>
    <row r="35" spans="1:8" s="16" customFormat="1" ht="41.25" customHeight="1">
      <c r="A35" s="13">
        <v>32</v>
      </c>
      <c r="B35" s="14" t="s">
        <v>37</v>
      </c>
      <c r="C35" s="15">
        <v>100</v>
      </c>
      <c r="D35" s="15">
        <f t="shared" ref="D35" si="121">C35*1.03030303030303</f>
        <v>103.030303030303</v>
      </c>
      <c r="E35" s="15">
        <f t="shared" ref="E35" si="122">D35*1.02941176470588</f>
        <v>106.06060606060579</v>
      </c>
      <c r="F35" s="15">
        <f t="shared" ref="F35" si="123">E35*1.03035714285714</f>
        <v>109.28030303030246</v>
      </c>
      <c r="G35" s="15">
        <f t="shared" ref="G35" si="124">F35*1.02946273830156</f>
        <v>112.49999999999943</v>
      </c>
      <c r="H35" s="15">
        <f t="shared" si="0"/>
        <v>530.87121212121065</v>
      </c>
    </row>
    <row r="36" spans="1:8" s="11" customFormat="1" ht="69" customHeight="1">
      <c r="A36" s="27" t="s">
        <v>11</v>
      </c>
      <c r="B36" s="27"/>
      <c r="C36" s="26">
        <f>SUM(C4:C35)</f>
        <v>2640</v>
      </c>
      <c r="D36" s="15">
        <f t="shared" ref="D36" si="125">C36*1.03030303030303</f>
        <v>2719.9999999999995</v>
      </c>
      <c r="E36" s="15">
        <f t="shared" ref="E36" si="126">D36*1.02941176470588</f>
        <v>2799.9999999999932</v>
      </c>
      <c r="F36" s="15">
        <f t="shared" ref="F36" si="127">E36*1.03035714285714</f>
        <v>2884.999999999985</v>
      </c>
      <c r="G36" s="15">
        <f t="shared" ref="G36" si="128">F36*1.02946273830156</f>
        <v>2969.999999999985</v>
      </c>
      <c r="H36" s="26">
        <f>SUM(H4:H35)</f>
        <v>14014.999999999964</v>
      </c>
    </row>
  </sheetData>
  <mergeCells count="5">
    <mergeCell ref="A36:B36"/>
    <mergeCell ref="C2:H2"/>
    <mergeCell ref="A1:H1"/>
    <mergeCell ref="A2:A3"/>
    <mergeCell ref="B2:B3"/>
  </mergeCells>
  <printOptions horizontalCentered="1" verticalCentered="1"/>
  <pageMargins left="0.2" right="0.2" top="0.25" bottom="0.25" header="0.3" footer="0.3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37"/>
  <sheetViews>
    <sheetView rightToLeft="1" tabSelected="1" zoomScale="120" zoomScaleNormal="120" workbookViewId="0">
      <selection activeCell="N12" sqref="M12:N12"/>
    </sheetView>
  </sheetViews>
  <sheetFormatPr defaultRowHeight="15"/>
  <cols>
    <col min="1" max="1" width="5.375" customWidth="1"/>
    <col min="2" max="2" width="14" bestFit="1" customWidth="1"/>
  </cols>
  <sheetData>
    <row r="2" spans="1:8" ht="23.25" thickBot="1">
      <c r="A2" s="37" t="s">
        <v>38</v>
      </c>
      <c r="B2" s="37"/>
      <c r="C2" s="37"/>
      <c r="D2" s="37"/>
      <c r="E2" s="37"/>
      <c r="F2" s="37"/>
      <c r="G2" s="37"/>
      <c r="H2" s="37"/>
    </row>
    <row r="3" spans="1:8" ht="18" customHeight="1">
      <c r="A3" s="38" t="s">
        <v>0</v>
      </c>
      <c r="B3" s="40" t="s">
        <v>1</v>
      </c>
      <c r="C3" s="42"/>
      <c r="D3" s="42"/>
      <c r="E3" s="42"/>
      <c r="F3" s="42"/>
      <c r="G3" s="42"/>
      <c r="H3" s="43"/>
    </row>
    <row r="4" spans="1:8" ht="30.75" customHeight="1" thickBot="1">
      <c r="A4" s="39"/>
      <c r="B4" s="41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2" t="s">
        <v>7</v>
      </c>
    </row>
    <row r="5" spans="1:8" s="19" customFormat="1" ht="19.5" thickBot="1">
      <c r="A5" s="20">
        <v>1</v>
      </c>
      <c r="B5" s="21" t="s">
        <v>39</v>
      </c>
      <c r="C5" s="23">
        <v>10</v>
      </c>
      <c r="D5" s="23">
        <v>10</v>
      </c>
      <c r="E5" s="23">
        <v>10</v>
      </c>
      <c r="F5" s="23">
        <v>10</v>
      </c>
      <c r="G5" s="23">
        <v>10</v>
      </c>
      <c r="H5" s="18">
        <f t="shared" ref="H5:H36" si="0">SUM(C5:G5)</f>
        <v>50</v>
      </c>
    </row>
    <row r="6" spans="1:8" ht="19.5" thickBot="1">
      <c r="A6" s="17">
        <v>2</v>
      </c>
      <c r="B6" s="21" t="s">
        <v>40</v>
      </c>
      <c r="C6" s="23">
        <v>10</v>
      </c>
      <c r="D6" s="23">
        <v>10</v>
      </c>
      <c r="E6" s="23">
        <v>10</v>
      </c>
      <c r="F6" s="23">
        <v>10</v>
      </c>
      <c r="G6" s="23">
        <v>10</v>
      </c>
      <c r="H6" s="18">
        <f t="shared" si="0"/>
        <v>50</v>
      </c>
    </row>
    <row r="7" spans="1:8" s="19" customFormat="1" ht="19.5" thickBot="1">
      <c r="A7" s="17">
        <v>3</v>
      </c>
      <c r="B7" s="21" t="s">
        <v>16</v>
      </c>
      <c r="C7" s="24">
        <v>5</v>
      </c>
      <c r="D7" s="24">
        <v>5</v>
      </c>
      <c r="E7" s="24">
        <v>5</v>
      </c>
      <c r="F7" s="24">
        <v>5</v>
      </c>
      <c r="G7" s="24">
        <v>5</v>
      </c>
      <c r="H7" s="18">
        <f t="shared" si="0"/>
        <v>25</v>
      </c>
    </row>
    <row r="8" spans="1:8" ht="19.5" thickBot="1">
      <c r="A8" s="17">
        <v>4</v>
      </c>
      <c r="B8" s="21" t="s">
        <v>17</v>
      </c>
      <c r="C8" s="24">
        <v>6</v>
      </c>
      <c r="D8" s="24">
        <v>6</v>
      </c>
      <c r="E8" s="24">
        <v>6</v>
      </c>
      <c r="F8" s="24">
        <v>6</v>
      </c>
      <c r="G8" s="24">
        <v>6</v>
      </c>
      <c r="H8" s="18">
        <f t="shared" si="0"/>
        <v>30</v>
      </c>
    </row>
    <row r="9" spans="1:8" s="19" customFormat="1" ht="19.5" thickBot="1">
      <c r="A9" s="17">
        <v>5</v>
      </c>
      <c r="B9" s="21" t="s">
        <v>10</v>
      </c>
      <c r="C9" s="24">
        <v>5</v>
      </c>
      <c r="D9" s="24">
        <v>5</v>
      </c>
      <c r="E9" s="24">
        <v>5</v>
      </c>
      <c r="F9" s="24">
        <v>5</v>
      </c>
      <c r="G9" s="24">
        <v>5</v>
      </c>
      <c r="H9" s="18">
        <f t="shared" si="0"/>
        <v>25</v>
      </c>
    </row>
    <row r="10" spans="1:8" s="19" customFormat="1" ht="19.5" thickBot="1">
      <c r="A10" s="17">
        <v>6</v>
      </c>
      <c r="B10" s="21" t="s">
        <v>18</v>
      </c>
      <c r="C10" s="24">
        <v>3</v>
      </c>
      <c r="D10" s="24">
        <v>3</v>
      </c>
      <c r="E10" s="24">
        <v>3</v>
      </c>
      <c r="F10" s="24">
        <v>3</v>
      </c>
      <c r="G10" s="24">
        <v>3</v>
      </c>
      <c r="H10" s="18">
        <f t="shared" si="0"/>
        <v>15</v>
      </c>
    </row>
    <row r="11" spans="1:8" s="19" customFormat="1" ht="19.5" thickBot="1">
      <c r="A11" s="17">
        <v>7</v>
      </c>
      <c r="B11" s="21" t="s">
        <v>8</v>
      </c>
      <c r="C11" s="24">
        <v>3</v>
      </c>
      <c r="D11" s="24">
        <v>3</v>
      </c>
      <c r="E11" s="24">
        <v>3</v>
      </c>
      <c r="F11" s="24">
        <v>3</v>
      </c>
      <c r="G11" s="24">
        <v>3</v>
      </c>
      <c r="H11" s="18">
        <f t="shared" si="0"/>
        <v>15</v>
      </c>
    </row>
    <row r="12" spans="1:8" s="19" customFormat="1" ht="19.5" thickBot="1">
      <c r="A12" s="17">
        <v>8</v>
      </c>
      <c r="B12" s="21" t="s">
        <v>19</v>
      </c>
      <c r="C12" s="24">
        <v>11</v>
      </c>
      <c r="D12" s="24">
        <v>11</v>
      </c>
      <c r="E12" s="24">
        <v>11</v>
      </c>
      <c r="F12" s="24">
        <v>11</v>
      </c>
      <c r="G12" s="24">
        <v>11</v>
      </c>
      <c r="H12" s="18">
        <f t="shared" si="0"/>
        <v>55</v>
      </c>
    </row>
    <row r="13" spans="1:8" s="19" customFormat="1" ht="19.5" thickBot="1">
      <c r="A13" s="17">
        <v>9</v>
      </c>
      <c r="B13" s="21" t="s">
        <v>41</v>
      </c>
      <c r="C13" s="24">
        <v>3</v>
      </c>
      <c r="D13" s="24">
        <v>3</v>
      </c>
      <c r="E13" s="24">
        <v>3</v>
      </c>
      <c r="F13" s="24">
        <v>3</v>
      </c>
      <c r="G13" s="24">
        <v>3</v>
      </c>
      <c r="H13" s="18">
        <f t="shared" si="0"/>
        <v>15</v>
      </c>
    </row>
    <row r="14" spans="1:8" s="19" customFormat="1" ht="19.5" thickBot="1">
      <c r="A14" s="17">
        <v>10</v>
      </c>
      <c r="B14" s="21" t="s">
        <v>42</v>
      </c>
      <c r="C14" s="24">
        <v>3</v>
      </c>
      <c r="D14" s="24">
        <v>3</v>
      </c>
      <c r="E14" s="24">
        <v>3</v>
      </c>
      <c r="F14" s="24">
        <v>3</v>
      </c>
      <c r="G14" s="24">
        <v>3</v>
      </c>
      <c r="H14" s="18">
        <f t="shared" si="0"/>
        <v>15</v>
      </c>
    </row>
    <row r="15" spans="1:8" s="19" customFormat="1" ht="19.5" thickBot="1">
      <c r="A15" s="17">
        <v>11</v>
      </c>
      <c r="B15" s="21" t="s">
        <v>22</v>
      </c>
      <c r="C15" s="24">
        <v>3</v>
      </c>
      <c r="D15" s="24">
        <v>3</v>
      </c>
      <c r="E15" s="24">
        <v>3</v>
      </c>
      <c r="F15" s="24">
        <v>3</v>
      </c>
      <c r="G15" s="24">
        <v>3</v>
      </c>
      <c r="H15" s="18">
        <f t="shared" si="0"/>
        <v>15</v>
      </c>
    </row>
    <row r="16" spans="1:8" s="19" customFormat="1" ht="19.5" thickBot="1">
      <c r="A16" s="17">
        <v>12</v>
      </c>
      <c r="B16" s="21" t="s">
        <v>21</v>
      </c>
      <c r="C16" s="24">
        <v>14</v>
      </c>
      <c r="D16" s="24">
        <v>14</v>
      </c>
      <c r="E16" s="24">
        <v>14</v>
      </c>
      <c r="F16" s="24">
        <v>14</v>
      </c>
      <c r="G16" s="24">
        <v>14</v>
      </c>
      <c r="H16" s="18">
        <f t="shared" si="0"/>
        <v>70</v>
      </c>
    </row>
    <row r="17" spans="1:8" s="19" customFormat="1" ht="19.5" thickBot="1">
      <c r="A17" s="17">
        <v>13</v>
      </c>
      <c r="B17" s="21" t="s">
        <v>20</v>
      </c>
      <c r="C17" s="24">
        <v>3</v>
      </c>
      <c r="D17" s="24">
        <v>3</v>
      </c>
      <c r="E17" s="24">
        <v>3</v>
      </c>
      <c r="F17" s="24">
        <v>3</v>
      </c>
      <c r="G17" s="24">
        <v>3</v>
      </c>
      <c r="H17" s="18">
        <f t="shared" si="0"/>
        <v>15</v>
      </c>
    </row>
    <row r="18" spans="1:8" ht="19.5" thickBot="1">
      <c r="A18" s="17">
        <v>14</v>
      </c>
      <c r="B18" s="21" t="s">
        <v>23</v>
      </c>
      <c r="C18" s="24">
        <v>4</v>
      </c>
      <c r="D18" s="24">
        <v>4</v>
      </c>
      <c r="E18" s="24">
        <v>4</v>
      </c>
      <c r="F18" s="24">
        <v>4</v>
      </c>
      <c r="G18" s="24">
        <v>4</v>
      </c>
      <c r="H18" s="18">
        <f t="shared" si="0"/>
        <v>20</v>
      </c>
    </row>
    <row r="19" spans="1:8" s="19" customFormat="1" ht="19.5" thickBot="1">
      <c r="A19" s="17">
        <v>15</v>
      </c>
      <c r="B19" s="21" t="s">
        <v>24</v>
      </c>
      <c r="C19" s="24">
        <v>3</v>
      </c>
      <c r="D19" s="24">
        <v>3</v>
      </c>
      <c r="E19" s="24">
        <v>3</v>
      </c>
      <c r="F19" s="24">
        <v>3</v>
      </c>
      <c r="G19" s="24">
        <v>3</v>
      </c>
      <c r="H19" s="18">
        <f t="shared" si="0"/>
        <v>15</v>
      </c>
    </row>
    <row r="20" spans="1:8" s="19" customFormat="1" ht="19.5" thickBot="1">
      <c r="A20" s="17">
        <v>16</v>
      </c>
      <c r="B20" s="21" t="s">
        <v>25</v>
      </c>
      <c r="C20" s="24">
        <v>4</v>
      </c>
      <c r="D20" s="24">
        <v>4</v>
      </c>
      <c r="E20" s="24">
        <v>4</v>
      </c>
      <c r="F20" s="24">
        <v>4</v>
      </c>
      <c r="G20" s="24">
        <v>4</v>
      </c>
      <c r="H20" s="18">
        <f t="shared" si="0"/>
        <v>20</v>
      </c>
    </row>
    <row r="21" spans="1:8" s="19" customFormat="1" ht="19.5" thickBot="1">
      <c r="A21" s="17">
        <v>17</v>
      </c>
      <c r="B21" s="21" t="s">
        <v>43</v>
      </c>
      <c r="C21" s="24">
        <v>4</v>
      </c>
      <c r="D21" s="24">
        <v>4</v>
      </c>
      <c r="E21" s="24">
        <v>4</v>
      </c>
      <c r="F21" s="24">
        <v>4</v>
      </c>
      <c r="G21" s="24">
        <v>4</v>
      </c>
      <c r="H21" s="18">
        <f t="shared" si="0"/>
        <v>20</v>
      </c>
    </row>
    <row r="22" spans="1:8" s="19" customFormat="1" ht="19.5" thickBot="1">
      <c r="A22" s="17">
        <v>18</v>
      </c>
      <c r="B22" s="21" t="s">
        <v>9</v>
      </c>
      <c r="C22" s="24">
        <v>11</v>
      </c>
      <c r="D22" s="24">
        <v>11</v>
      </c>
      <c r="E22" s="24">
        <v>11</v>
      </c>
      <c r="F22" s="24">
        <v>11</v>
      </c>
      <c r="G22" s="24">
        <v>11</v>
      </c>
      <c r="H22" s="18">
        <f t="shared" si="0"/>
        <v>55</v>
      </c>
    </row>
    <row r="23" spans="1:8" s="19" customFormat="1" ht="19.5" thickBot="1">
      <c r="A23" s="17">
        <v>19</v>
      </c>
      <c r="B23" s="21" t="s">
        <v>26</v>
      </c>
      <c r="C23" s="24">
        <v>6</v>
      </c>
      <c r="D23" s="24">
        <v>6</v>
      </c>
      <c r="E23" s="24">
        <v>6</v>
      </c>
      <c r="F23" s="24">
        <v>6</v>
      </c>
      <c r="G23" s="24">
        <v>6</v>
      </c>
      <c r="H23" s="18">
        <f t="shared" si="0"/>
        <v>30</v>
      </c>
    </row>
    <row r="24" spans="1:8" s="19" customFormat="1" ht="19.5" thickBot="1">
      <c r="A24" s="17">
        <v>20</v>
      </c>
      <c r="B24" s="21" t="s">
        <v>27</v>
      </c>
      <c r="C24" s="24">
        <v>5</v>
      </c>
      <c r="D24" s="24">
        <v>5</v>
      </c>
      <c r="E24" s="24">
        <v>5</v>
      </c>
      <c r="F24" s="24">
        <v>5</v>
      </c>
      <c r="G24" s="24">
        <v>5</v>
      </c>
      <c r="H24" s="18">
        <f t="shared" si="0"/>
        <v>25</v>
      </c>
    </row>
    <row r="25" spans="1:8" s="19" customFormat="1" ht="19.5" thickBot="1">
      <c r="A25" s="17">
        <v>21</v>
      </c>
      <c r="B25" s="21" t="s">
        <v>28</v>
      </c>
      <c r="C25" s="24">
        <v>5</v>
      </c>
      <c r="D25" s="24">
        <v>5</v>
      </c>
      <c r="E25" s="24">
        <v>5</v>
      </c>
      <c r="F25" s="24">
        <v>5</v>
      </c>
      <c r="G25" s="24">
        <v>5</v>
      </c>
      <c r="H25" s="18">
        <f t="shared" si="0"/>
        <v>25</v>
      </c>
    </row>
    <row r="26" spans="1:8" s="19" customFormat="1" ht="19.5" thickBot="1">
      <c r="A26" s="17">
        <v>22</v>
      </c>
      <c r="B26" s="21" t="s">
        <v>29</v>
      </c>
      <c r="C26" s="24">
        <v>9</v>
      </c>
      <c r="D26" s="24">
        <v>9</v>
      </c>
      <c r="E26" s="24">
        <v>9</v>
      </c>
      <c r="F26" s="24">
        <v>9</v>
      </c>
      <c r="G26" s="24">
        <v>9</v>
      </c>
      <c r="H26" s="18">
        <f t="shared" si="0"/>
        <v>45</v>
      </c>
    </row>
    <row r="27" spans="1:8" ht="19.5" thickBot="1">
      <c r="A27" s="4">
        <v>23</v>
      </c>
      <c r="B27" s="22" t="s">
        <v>44</v>
      </c>
      <c r="C27" s="25">
        <v>5</v>
      </c>
      <c r="D27" s="25">
        <v>5</v>
      </c>
      <c r="E27" s="25">
        <v>5</v>
      </c>
      <c r="F27" s="25">
        <v>5</v>
      </c>
      <c r="G27" s="25">
        <v>5</v>
      </c>
      <c r="H27" s="3">
        <f t="shared" si="0"/>
        <v>25</v>
      </c>
    </row>
    <row r="28" spans="1:8" ht="19.5" thickBot="1">
      <c r="A28" s="17">
        <v>24</v>
      </c>
      <c r="B28" s="21" t="s">
        <v>45</v>
      </c>
      <c r="C28" s="24">
        <v>3</v>
      </c>
      <c r="D28" s="24">
        <v>3</v>
      </c>
      <c r="E28" s="24">
        <v>3</v>
      </c>
      <c r="F28" s="24">
        <v>3</v>
      </c>
      <c r="G28" s="24">
        <v>3</v>
      </c>
      <c r="H28" s="18">
        <f t="shared" si="0"/>
        <v>15</v>
      </c>
    </row>
    <row r="29" spans="1:8" s="19" customFormat="1" ht="19.5" thickBot="1">
      <c r="A29" s="17">
        <v>25</v>
      </c>
      <c r="B29" s="22" t="s">
        <v>30</v>
      </c>
      <c r="C29" s="24">
        <v>8</v>
      </c>
      <c r="D29" s="24">
        <v>8</v>
      </c>
      <c r="E29" s="24">
        <v>8</v>
      </c>
      <c r="F29" s="24">
        <v>8</v>
      </c>
      <c r="G29" s="24">
        <v>8</v>
      </c>
      <c r="H29" s="18">
        <f t="shared" si="0"/>
        <v>40</v>
      </c>
    </row>
    <row r="30" spans="1:8" s="19" customFormat="1" ht="19.5" thickBot="1">
      <c r="A30" s="17">
        <v>26</v>
      </c>
      <c r="B30" s="21" t="s">
        <v>31</v>
      </c>
      <c r="C30" s="24">
        <v>13</v>
      </c>
      <c r="D30" s="24">
        <v>13</v>
      </c>
      <c r="E30" s="24">
        <v>13</v>
      </c>
      <c r="F30" s="24">
        <v>13</v>
      </c>
      <c r="G30" s="24">
        <v>13</v>
      </c>
      <c r="H30" s="18">
        <f t="shared" si="0"/>
        <v>65</v>
      </c>
    </row>
    <row r="31" spans="1:8" s="19" customFormat="1" ht="19.5" thickBot="1">
      <c r="A31" s="17">
        <v>27</v>
      </c>
      <c r="B31" s="21" t="s">
        <v>32</v>
      </c>
      <c r="C31" s="24">
        <v>3</v>
      </c>
      <c r="D31" s="24">
        <v>3</v>
      </c>
      <c r="E31" s="24">
        <v>3</v>
      </c>
      <c r="F31" s="24">
        <v>3</v>
      </c>
      <c r="G31" s="24">
        <v>3</v>
      </c>
      <c r="H31" s="18">
        <f t="shared" si="0"/>
        <v>15</v>
      </c>
    </row>
    <row r="32" spans="1:8" s="19" customFormat="1" ht="19.5" thickBot="1">
      <c r="A32" s="17">
        <v>28</v>
      </c>
      <c r="B32" s="21" t="s">
        <v>33</v>
      </c>
      <c r="C32" s="24">
        <v>12</v>
      </c>
      <c r="D32" s="24">
        <v>12</v>
      </c>
      <c r="E32" s="24">
        <v>12</v>
      </c>
      <c r="F32" s="24">
        <v>12</v>
      </c>
      <c r="G32" s="24">
        <v>12</v>
      </c>
      <c r="H32" s="18">
        <f t="shared" si="0"/>
        <v>60</v>
      </c>
    </row>
    <row r="33" spans="1:8" s="19" customFormat="1" ht="19.5" thickBot="1">
      <c r="A33" s="17">
        <v>29</v>
      </c>
      <c r="B33" s="21" t="s">
        <v>34</v>
      </c>
      <c r="C33" s="24">
        <v>7</v>
      </c>
      <c r="D33" s="24">
        <v>7</v>
      </c>
      <c r="E33" s="24">
        <v>7</v>
      </c>
      <c r="F33" s="24">
        <v>7</v>
      </c>
      <c r="G33" s="24">
        <v>7</v>
      </c>
      <c r="H33" s="18">
        <f t="shared" si="0"/>
        <v>35</v>
      </c>
    </row>
    <row r="34" spans="1:8" s="19" customFormat="1" ht="19.5" thickBot="1">
      <c r="A34" s="17">
        <v>30</v>
      </c>
      <c r="B34" s="21" t="s">
        <v>35</v>
      </c>
      <c r="C34" s="24">
        <v>3</v>
      </c>
      <c r="D34" s="24">
        <v>3</v>
      </c>
      <c r="E34" s="24">
        <v>3</v>
      </c>
      <c r="F34" s="24">
        <v>3</v>
      </c>
      <c r="G34" s="24">
        <v>3</v>
      </c>
      <c r="H34" s="18">
        <f t="shared" si="0"/>
        <v>15</v>
      </c>
    </row>
    <row r="35" spans="1:8" s="19" customFormat="1" ht="19.5" thickBot="1">
      <c r="A35" s="17">
        <v>31</v>
      </c>
      <c r="B35" s="21" t="s">
        <v>36</v>
      </c>
      <c r="C35" s="24">
        <v>9</v>
      </c>
      <c r="D35" s="24">
        <v>9</v>
      </c>
      <c r="E35" s="24">
        <v>9</v>
      </c>
      <c r="F35" s="24">
        <v>9</v>
      </c>
      <c r="G35" s="24">
        <v>9</v>
      </c>
      <c r="H35" s="18">
        <f t="shared" si="0"/>
        <v>45</v>
      </c>
    </row>
    <row r="36" spans="1:8" s="19" customFormat="1" ht="19.5" thickBot="1">
      <c r="A36" s="17">
        <v>32</v>
      </c>
      <c r="B36" s="21" t="s">
        <v>37</v>
      </c>
      <c r="C36" s="24">
        <v>7</v>
      </c>
      <c r="D36" s="24">
        <v>7</v>
      </c>
      <c r="E36" s="24">
        <v>7</v>
      </c>
      <c r="F36" s="24">
        <v>7</v>
      </c>
      <c r="G36" s="24">
        <v>7</v>
      </c>
      <c r="H36" s="18">
        <f t="shared" si="0"/>
        <v>35</v>
      </c>
    </row>
    <row r="37" spans="1:8" ht="18" thickBot="1">
      <c r="A37" s="44" t="s">
        <v>11</v>
      </c>
      <c r="B37" s="45"/>
      <c r="C37" s="5">
        <f t="shared" ref="C37:H37" si="1">SUM(C5:C36)</f>
        <v>200</v>
      </c>
      <c r="D37" s="5">
        <f t="shared" si="1"/>
        <v>200</v>
      </c>
      <c r="E37" s="5">
        <f t="shared" si="1"/>
        <v>200</v>
      </c>
      <c r="F37" s="5">
        <f t="shared" si="1"/>
        <v>200</v>
      </c>
      <c r="G37" s="5">
        <f t="shared" si="1"/>
        <v>200</v>
      </c>
      <c r="H37" s="6">
        <f t="shared" si="1"/>
        <v>1000</v>
      </c>
    </row>
  </sheetData>
  <mergeCells count="5">
    <mergeCell ref="A2:H2"/>
    <mergeCell ref="A3:A4"/>
    <mergeCell ref="B3:B4"/>
    <mergeCell ref="C3:H3"/>
    <mergeCell ref="A37:B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توسعه ظرفیت </vt:lpstr>
      <vt:lpstr>بازسازی و نوسازی  </vt:lpstr>
      <vt:lpstr>'توسعه ظرفیت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2025-01-19T10:29:45Z</dcterms:modified>
</cp:coreProperties>
</file>